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ulkinaia\AppData\Local\Microsoft\Windows\INetCache\Content.Outlook\PAA4X7MV\"/>
    </mc:Choice>
  </mc:AlternateContent>
  <bookViews>
    <workbookView xWindow="0" yWindow="0" windowWidth="28800" windowHeight="12435"/>
  </bookViews>
  <sheets>
    <sheet name="п. 11м" sheetId="1" r:id="rId1"/>
  </sheets>
  <definedNames>
    <definedName name="_xlnm.Print_Area" localSheetId="0">'п. 11м'!$A$1:$G$11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5" i="1"/>
  <c r="E4" i="1" l="1"/>
  <c r="G5" i="1"/>
  <c r="G6" i="1" l="1"/>
  <c r="G4" i="1" s="1"/>
</calcChain>
</file>

<file path=xl/sharedStrings.xml><?xml version="1.0" encoding="utf-8"?>
<sst xmlns="http://schemas.openxmlformats.org/spreadsheetml/2006/main" count="17" uniqueCount="15">
  <si>
    <t>Исполнитель ________________/______________/</t>
  </si>
  <si>
    <t>№ п/п</t>
  </si>
  <si>
    <t>Показатель</t>
  </si>
  <si>
    <t>Ед. изм.</t>
  </si>
  <si>
    <t>Количество</t>
  </si>
  <si>
    <t>Тариф, руб.</t>
  </si>
  <si>
    <t>Сумма с НДС, руб.</t>
  </si>
  <si>
    <t>тыс.кВт.ч</t>
  </si>
  <si>
    <t>Приложение №19 к Приказу
ГУП РТ "Электрические сети"
от 06 февраля 2018г. №4</t>
  </si>
  <si>
    <t>Электроэнергия (в целях компенсации потерь),в пределах объемов потерь, учтенных в сводном прогнозном балансе</t>
  </si>
  <si>
    <t>Электроэнергия (в целях компенсации потерь)</t>
  </si>
  <si>
    <t>1.1.</t>
  </si>
  <si>
    <t>1.2.</t>
  </si>
  <si>
    <t>Электроэнергия (в целях компенсации потерь) превышающая объемы потерь,учтенные в сводном прогнозном балансе</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</si>
  <si>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за декабрь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</si>
</sst>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0" x14ac:knownFonts="1">
    <font>
      <sz val="11"/>
      <color theme="1"/>
      <name val="Calibri"/>
      <family val="2"/>
      <scheme val="minor"/>
    </font>
    <font>
      <sz val="12"/>
      <color theme="1"/>
      <name val="Arial"/>
      <family val="2"/>
      <charset val="204"/>
    </font>
    <font>
      <b/>
      <sz val="12"/>
      <color theme="1"/>
      <name val="Arial"/>
      <family val="2"/>
      <charset val="204"/>
    </font>
    <fon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s>
  <fills count="1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25">
    <xf numFmtId="0" fontId="0" fillId="0" borderId="0"/>
    <xf numFmtId="0" fontId="3" fillId="0" borderId="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4" borderId="6" applyNumberFormat="0" applyAlignment="0" applyProtection="0"/>
    <xf numFmtId="0" fontId="6" fillId="11" borderId="7" applyNumberFormat="0" applyAlignment="0" applyProtection="0"/>
    <xf numFmtId="0" fontId="7" fillId="11" borderId="6" applyNumberFormat="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0" borderId="11" applyNumberFormat="0" applyFill="0" applyAlignment="0" applyProtection="0"/>
    <xf numFmtId="0" fontId="12" fillId="12" borderId="12" applyNumberFormat="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2" borderId="0" applyNumberFormat="0" applyBorder="0" applyAlignment="0" applyProtection="0"/>
    <xf numFmtId="0" fontId="16" fillId="0" borderId="0" applyNumberFormat="0" applyFill="0" applyBorder="0" applyAlignment="0" applyProtection="0"/>
    <xf numFmtId="0" fontId="3" fillId="14" borderId="13" applyNumberFormat="0" applyFont="0" applyAlignment="0" applyProtection="0"/>
    <xf numFmtId="0" fontId="17" fillId="0" borderId="1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cellStyleXfs>
  <cellXfs count="19">
    <xf numFmtId="0" fontId="0" fillId="0" borderId="0" xfId="0"/>
    <xf numFmtId="0" fontId="1" fillId="0" borderId="0" xfId="0" applyFont="1" applyAlignment="1">
      <alignment horizontal="center" vertical="center" wrapText="1"/>
    </xf>
    <xf numFmtId="0" fontId="1" fillId="0" borderId="0" xfId="0" applyFont="1" applyAlignment="1">
      <alignment horizontal="right" vertical="top"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4" fontId="1" fillId="0" borderId="3" xfId="0" applyNumberFormat="1" applyFont="1" applyFill="1" applyBorder="1" applyAlignment="1">
      <alignment horizontal="center" vertical="center" wrapText="1"/>
    </xf>
    <xf numFmtId="164" fontId="1" fillId="0" borderId="3"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164" fontId="1" fillId="0" borderId="0" xfId="0" applyNumberFormat="1" applyFont="1" applyAlignment="1">
      <alignment horizontal="center" vertical="center" wrapText="1"/>
    </xf>
    <xf numFmtId="4" fontId="0" fillId="0" borderId="0" xfId="0" applyNumberFormat="1"/>
    <xf numFmtId="0" fontId="1" fillId="0" borderId="0" xfId="0" applyFont="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0" xfId="0" applyFont="1" applyAlignment="1">
      <alignment horizontal="center" vertical="center" wrapText="1"/>
    </xf>
  </cellXfs>
  <cellStyles count="25">
    <cellStyle name="Акцент1 2" xfId="2"/>
    <cellStyle name="Акцент2 2" xfId="3"/>
    <cellStyle name="Акцент3 2" xfId="4"/>
    <cellStyle name="Акцент4 2" xfId="5"/>
    <cellStyle name="Акцент5 2" xfId="6"/>
    <cellStyle name="Акцент6 2" xfId="7"/>
    <cellStyle name="Ввод  2" xfId="8"/>
    <cellStyle name="Вывод 2" xfId="9"/>
    <cellStyle name="Вычисление 2" xfId="10"/>
    <cellStyle name="Заголовок 1 2" xfId="11"/>
    <cellStyle name="Заголовок 2 2" xfId="12"/>
    <cellStyle name="Заголовок 3 2" xfId="13"/>
    <cellStyle name="Заголовок 4 2" xfId="14"/>
    <cellStyle name="Итог 2" xfId="15"/>
    <cellStyle name="Контрольная ячейка 2" xfId="16"/>
    <cellStyle name="Название 2" xfId="17"/>
    <cellStyle name="Нейтральный 2" xfId="18"/>
    <cellStyle name="Обычный" xfId="0" builtinId="0"/>
    <cellStyle name="Обычный 2" xfId="1"/>
    <cellStyle name="Плохой 2" xfId="19"/>
    <cellStyle name="Пояснение 2" xfId="20"/>
    <cellStyle name="Примечание 2" xfId="21"/>
    <cellStyle name="Связанная ячейка 2" xfId="22"/>
    <cellStyle name="Текст предупреждения 2" xfId="23"/>
    <cellStyle name="Хороший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7"/>
  <sheetViews>
    <sheetView tabSelected="1" view="pageBreakPreview" topLeftCell="B1" zoomScale="90" zoomScaleNormal="100" zoomScaleSheetLayoutView="90" workbookViewId="0">
      <selection activeCell="H19" sqref="H19"/>
    </sheetView>
  </sheetViews>
  <sheetFormatPr defaultRowHeight="15" x14ac:dyDescent="0.25"/>
  <cols>
    <col min="1" max="1" width="0" hidden="1" customWidth="1"/>
    <col min="2" max="2" width="9.140625" style="1"/>
    <col min="3" max="3" width="40.7109375" style="1" customWidth="1"/>
    <col min="4" max="4" width="15.5703125" style="1" customWidth="1"/>
    <col min="5" max="5" width="27.5703125" style="1" customWidth="1"/>
    <col min="6" max="6" width="14.42578125" style="1" customWidth="1"/>
    <col min="7" max="7" width="52.140625" style="1" customWidth="1"/>
    <col min="8" max="8" width="24.28515625" style="1" customWidth="1"/>
    <col min="9" max="9" width="16.7109375" customWidth="1"/>
    <col min="10" max="14" width="9.140625" customWidth="1"/>
  </cols>
  <sheetData>
    <row r="1" spans="2:8" ht="61.5" customHeight="1" x14ac:dyDescent="0.25">
      <c r="G1" s="2" t="s">
        <v>8</v>
      </c>
    </row>
    <row r="2" spans="2:8" ht="107.25" customHeight="1" x14ac:dyDescent="0.25">
      <c r="B2" s="15" t="s">
        <v>14</v>
      </c>
      <c r="C2" s="16"/>
      <c r="D2" s="16"/>
      <c r="E2" s="16"/>
      <c r="F2" s="16"/>
      <c r="G2" s="17"/>
    </row>
    <row r="3" spans="2:8" x14ac:dyDescent="0.25">
      <c r="B3" s="3" t="s">
        <v>1</v>
      </c>
      <c r="C3" s="3" t="s">
        <v>2</v>
      </c>
      <c r="D3" s="3" t="s">
        <v>3</v>
      </c>
      <c r="E3" s="3" t="s">
        <v>4</v>
      </c>
      <c r="F3" s="3" t="s">
        <v>5</v>
      </c>
      <c r="G3" s="3" t="s">
        <v>6</v>
      </c>
    </row>
    <row r="4" spans="2:8" ht="42.75" customHeight="1" x14ac:dyDescent="0.25">
      <c r="B4" s="4">
        <v>1</v>
      </c>
      <c r="C4" s="5" t="s">
        <v>10</v>
      </c>
      <c r="D4" s="4" t="s">
        <v>7</v>
      </c>
      <c r="E4" s="6">
        <f>E5+E6</f>
        <v>2223.1680000000001</v>
      </c>
      <c r="F4" s="7"/>
      <c r="G4" s="9">
        <f>G5+G6</f>
        <v>7698103.9185600001</v>
      </c>
    </row>
    <row r="5" spans="2:8" ht="60" x14ac:dyDescent="0.25">
      <c r="B5" s="4" t="s">
        <v>11</v>
      </c>
      <c r="C5" s="5" t="s">
        <v>9</v>
      </c>
      <c r="D5" s="4" t="s">
        <v>7</v>
      </c>
      <c r="E5" s="6">
        <v>1590.9</v>
      </c>
      <c r="F5" s="7">
        <v>2908</v>
      </c>
      <c r="G5" s="7">
        <f>(E5*F5)*1.2</f>
        <v>5551604.6399999997</v>
      </c>
      <c r="H5" s="1">
        <f>E5*F5</f>
        <v>4626337.2</v>
      </c>
    </row>
    <row r="6" spans="2:8" ht="60" x14ac:dyDescent="0.25">
      <c r="B6" s="4" t="s">
        <v>12</v>
      </c>
      <c r="C6" s="5" t="s">
        <v>13</v>
      </c>
      <c r="D6" s="4" t="s">
        <v>7</v>
      </c>
      <c r="E6" s="10">
        <v>632.26800000000003</v>
      </c>
      <c r="F6" s="11">
        <v>2829.1</v>
      </c>
      <c r="G6" s="7">
        <f>(E6*F6)*1.2</f>
        <v>2146499.27856</v>
      </c>
      <c r="H6" s="14">
        <f>E6*F6</f>
        <v>1788749.3988000001</v>
      </c>
    </row>
    <row r="8" spans="2:8" x14ac:dyDescent="0.25">
      <c r="E8" s="12"/>
    </row>
    <row r="9" spans="2:8" ht="15" customHeight="1" x14ac:dyDescent="0.25">
      <c r="B9" s="18" t="s">
        <v>0</v>
      </c>
      <c r="C9" s="18"/>
      <c r="D9" s="18"/>
      <c r="E9" s="18"/>
      <c r="F9" s="18"/>
      <c r="G9" s="18"/>
      <c r="H9" s="8"/>
    </row>
    <row r="14" spans="2:8" x14ac:dyDescent="0.25">
      <c r="E14" s="12"/>
    </row>
    <row r="17" spans="9:9" x14ac:dyDescent="0.25">
      <c r="I17" s="13"/>
    </row>
  </sheetData>
  <mergeCells count="2">
    <mergeCell ref="B2:G2"/>
    <mergeCell ref="B9:G9"/>
  </mergeCells>
  <pageMargins left="0.7" right="0.7" top="0.75" bottom="0.75" header="0.3" footer="0.3"/>
  <pageSetup paperSize="9"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 11м</vt:lpstr>
      <vt:lpstr>'п. 11м'!Область_печати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Ахметгалиев Ленар Фаритович</dc:creator>
  <cp:lastModifiedBy>Паулкина Ильмира Абдулловна</cp:lastModifiedBy>
  <cp:lastPrinted>2021-11-12T13:44:21Z</cp:lastPrinted>
  <dcterms:created xsi:type="dcterms:W3CDTF">2017-12-08T13:05:52Z</dcterms:created>
  <dcterms:modified xsi:type="dcterms:W3CDTF">2023-01-19T13:56:54Z</dcterms:modified>
</cp:coreProperties>
</file>